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0E60F8E-A1AD-4D83-816B-29C1E05312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K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24" i="4" l="1"/>
  <c r="D23" i="4"/>
  <c r="D22" i="4"/>
</calcChain>
</file>

<file path=xl/sharedStrings.xml><?xml version="1.0" encoding="utf-8"?>
<sst xmlns="http://schemas.openxmlformats.org/spreadsheetml/2006/main" count="45" uniqueCount="29">
  <si>
    <t>Przychody netto ze sprzedaży produktów, towarów i materiałów</t>
  </si>
  <si>
    <t>Zysk (strata) z działalności operacyjnej</t>
  </si>
  <si>
    <t>Przepływy netto</t>
  </si>
  <si>
    <t>Przepływy netto z działalności operacyjnej</t>
  </si>
  <si>
    <t>Przepływy netto z działalności inwestycyjnej</t>
  </si>
  <si>
    <t>Przepływy netto z działalności finansowej</t>
  </si>
  <si>
    <t>Aktywa razem</t>
  </si>
  <si>
    <t>Zobowiązania długoterminowe</t>
  </si>
  <si>
    <t>Zobowiązania krótkoterminowe</t>
  </si>
  <si>
    <t>WYBRANE DANE FINANSOWE</t>
  </si>
  <si>
    <t>IV</t>
  </si>
  <si>
    <t>III</t>
  </si>
  <si>
    <t>II</t>
  </si>
  <si>
    <t>I</t>
  </si>
  <si>
    <t>KWARTAŁ</t>
  </si>
  <si>
    <t>tys. zł</t>
  </si>
  <si>
    <t>zł</t>
  </si>
  <si>
    <t>tys.szt</t>
  </si>
  <si>
    <t>Zysk (strata) na jedną akcję</t>
  </si>
  <si>
    <t>Zysk (strata) netto przypadająca akcjonariuszowi jednostki dominującej</t>
  </si>
  <si>
    <t>EBITDA</t>
  </si>
  <si>
    <t>Aktywa trwałe</t>
  </si>
  <si>
    <t>Aktywa obrotowe</t>
  </si>
  <si>
    <t>EBITDA (bez zdarzeń jednorazowych)</t>
  </si>
  <si>
    <t>Kapitał własny razem</t>
  </si>
  <si>
    <t>Liczba akcji</t>
  </si>
  <si>
    <t>Wartość księgowa na akcje</t>
  </si>
  <si>
    <t>INFORMACJE FINANSOWE GRUPY KAPITAŁOWEJ BORYSZEW 2023</t>
  </si>
  <si>
    <t>Zysk (strata) netto z działalności kontynuowanej i zaniechanej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</si>
</sst>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  <numFmt numFmtId="166" formatCode="0.0%"/>
    <numFmt numFmtId="167" formatCode="#,##0.00&quot; F&quot;_);[Red]\(#,##0.00&quot; F&quot;\)"/>
    <numFmt numFmtId="168" formatCode="_-* #,##0_р_._-;\-* #,##0_р_._-;_-* &quot;-&quot;_р_._-;_-@_-"/>
    <numFmt numFmtId="169" formatCode="General_)"/>
    <numFmt numFmtId="170" formatCode="_-* #,##0\ _z_l_-;\-* #,##0\ _z_l_-;_-* &quot;-&quot;\ _z_l_-;_-@_-"/>
    <numFmt numFmtId="171" formatCode="_-* #,##0.00\ _z_l_-;\-* #,##0.00\ _z_l_-;_-* &quot;-&quot;??\ _z_l_-;_-@_-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.0;[Red]&quot;-&quot;#,##0.0"/>
  </numFmts>
  <fonts count="34"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color indexed="12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</font>
    <font>
      <sz val="8"/>
      <name val="Arial"/>
      <family val="2"/>
    </font>
    <font>
      <sz val="11"/>
      <color rgb="FF9C65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u/>
      <sz val="10"/>
      <color indexed="12"/>
      <name val="Arial CE"/>
      <charset val="238"/>
    </font>
    <font>
      <b/>
      <sz val="14"/>
      <color indexed="9"/>
      <name val="Times New Roman CE"/>
      <family val="1"/>
      <charset val="238"/>
    </font>
    <font>
      <u/>
      <sz val="10"/>
      <color indexed="36"/>
      <name val="Arial CE"/>
      <charset val="238"/>
    </font>
    <font>
      <b/>
      <sz val="10"/>
      <name val="MS Sans Serif"/>
      <family val="2"/>
      <charset val="238"/>
    </font>
    <font>
      <b/>
      <sz val="20"/>
      <name val="Times New Roman CE"/>
      <family val="1"/>
      <charset val="238"/>
    </font>
    <font>
      <sz val="10"/>
      <name val="Times New Roman"/>
      <family val="1"/>
    </font>
    <font>
      <sz val="10"/>
      <name val="Arial CE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4081"/>
        <bgColor indexed="64"/>
      </patternFill>
    </fill>
    <fill>
      <patternFill patternType="solid">
        <fgColor rgb="FFFFEB9C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0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4" fillId="0" borderId="0"/>
    <xf numFmtId="0" fontId="9" fillId="0" borderId="0"/>
    <xf numFmtId="0" fontId="13" fillId="0" borderId="0"/>
    <xf numFmtId="9" fontId="9" fillId="0" borderId="0" applyFont="0" applyFill="0" applyBorder="0" applyAlignment="0" applyProtection="0"/>
    <xf numFmtId="0" fontId="15" fillId="4" borderId="0" applyNumberFormat="0" applyBorder="0" applyAlignment="0" applyProtection="0"/>
    <xf numFmtId="0" fontId="5" fillId="0" borderId="0"/>
    <xf numFmtId="0" fontId="18" fillId="0" borderId="0"/>
    <xf numFmtId="0" fontId="9" fillId="0" borderId="0"/>
    <xf numFmtId="0" fontId="5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167" fontId="9" fillId="0" borderId="0" applyFill="0" applyBorder="0" applyAlignment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0" fillId="0" borderId="0" applyFont="0" applyFill="0" applyBorder="0" applyAlignment="0" applyProtection="0"/>
    <xf numFmtId="169" fontId="21" fillId="0" borderId="0">
      <alignment horizontal="center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2" fontId="20" fillId="0" borderId="0" applyFont="0" applyFill="0" applyBorder="0" applyAlignment="0" applyProtection="0"/>
    <xf numFmtId="3" fontId="22" fillId="0" borderId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23" fillId="0" borderId="0" applyNumberFormat="0" applyFill="0" applyBorder="0" applyAlignment="0" applyProtection="0">
      <alignment vertical="top"/>
      <protection locked="0"/>
    </xf>
    <xf numFmtId="3" fontId="24" fillId="5" borderId="0"/>
    <xf numFmtId="0" fontId="17" fillId="0" borderId="0"/>
    <xf numFmtId="0" fontId="12" fillId="0" borderId="0"/>
    <xf numFmtId="0" fontId="9" fillId="0" borderId="0"/>
    <xf numFmtId="0" fontId="19" fillId="0" borderId="0"/>
    <xf numFmtId="0" fontId="9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27" fillId="0" borderId="4" applyBorder="0"/>
    <xf numFmtId="44" fontId="9" fillId="0" borderId="0" applyFont="0" applyFill="0" applyBorder="0" applyAlignment="0" applyProtection="0"/>
    <xf numFmtId="38" fontId="28" fillId="0" borderId="0" applyFill="0">
      <protection locked="0"/>
    </xf>
    <xf numFmtId="166" fontId="29" fillId="0" borderId="0" applyFont="0" applyFill="0" applyBorder="0" applyAlignment="0">
      <protection locked="0"/>
    </xf>
    <xf numFmtId="0" fontId="5" fillId="0" borderId="0"/>
    <xf numFmtId="43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4" borderId="0" applyNumberFormat="0" applyBorder="0" applyAlignment="0" applyProtection="0"/>
    <xf numFmtId="0" fontId="5" fillId="0" borderId="0"/>
    <xf numFmtId="0" fontId="5" fillId="0" borderId="0"/>
    <xf numFmtId="0" fontId="10" fillId="0" borderId="0"/>
    <xf numFmtId="0" fontId="30" fillId="0" borderId="0"/>
    <xf numFmtId="0" fontId="5" fillId="0" borderId="0"/>
    <xf numFmtId="0" fontId="8" fillId="4" borderId="0" applyNumberFormat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10" fillId="0" borderId="0"/>
    <xf numFmtId="0" fontId="32" fillId="0" borderId="0"/>
    <xf numFmtId="0" fontId="33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/>
    <xf numFmtId="14" fontId="3" fillId="3" borderId="0" xfId="0" applyNumberFormat="1" applyFont="1" applyFill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2" fillId="2" borderId="1" xfId="0" quotePrefix="1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3" fontId="6" fillId="2" borderId="0" xfId="0" applyNumberFormat="1" applyFont="1" applyFill="1"/>
    <xf numFmtId="0" fontId="7" fillId="0" borderId="0" xfId="0" applyFont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164" fontId="0" fillId="0" borderId="0" xfId="0" applyNumberFormat="1"/>
    <xf numFmtId="3" fontId="0" fillId="0" borderId="0" xfId="0" applyNumberFormat="1"/>
    <xf numFmtId="0" fontId="3" fillId="3" borderId="0" xfId="0" applyFont="1" applyFill="1" applyAlignment="1">
      <alignment horizontal="center"/>
    </xf>
  </cellXfs>
  <cellStyles count="130">
    <cellStyle name="Calc Currency (0)" xfId="17" xr:uid="{F0F74394-E625-4A4D-B893-ABA5C8613C18}"/>
    <cellStyle name="Comma [0]_BPLAN2002" xfId="18" xr:uid="{4D644077-864D-42C1-90AD-AEC3BB38F674}"/>
    <cellStyle name="Comma_09_CEO" xfId="19" xr:uid="{F4D14434-EF33-46B1-8004-D2E8E4B9D2AA}"/>
    <cellStyle name="Comma0" xfId="20" xr:uid="{DB731E72-5828-44A5-BF22-858A7E415E36}"/>
    <cellStyle name="done" xfId="21" xr:uid="{361C2B2C-0179-44E6-815C-BD29CEB4650B}"/>
    <cellStyle name="Dziesietny [0]_9815%" xfId="22" xr:uid="{19193FDD-E2B6-4616-90BB-54D1D2D46F39}"/>
    <cellStyle name="Dziesietny_9815%" xfId="23" xr:uid="{96BFE197-63AB-4705-B03F-AEEB218F23F2}"/>
    <cellStyle name="Dziesiętny" xfId="1" builtinId="3"/>
    <cellStyle name="Dziesiętny 2" xfId="2" xr:uid="{CA080E58-1284-4F7B-BE33-5822DC667A28}"/>
    <cellStyle name="Dziesiętny 2 2" xfId="51" xr:uid="{8A3DC5E3-221B-4CAD-8943-E099ECA5F2C0}"/>
    <cellStyle name="Dziesiętny 2 3" xfId="69" xr:uid="{4C0DFA78-9595-471B-8A68-DCD980A30C9D}"/>
    <cellStyle name="Dziesiętny 2 3 2" xfId="129" xr:uid="{89AF5C03-DF0C-4A66-ADBF-AD25FE5D93A9}"/>
    <cellStyle name="Dziesiętny 2 3 3" xfId="118" xr:uid="{F118E292-A09A-4EA3-AA22-BD716FD9EAE0}"/>
    <cellStyle name="Dziesiętny 2 3 4" xfId="82" xr:uid="{DB1E69D9-A40F-440A-81B9-0AC8DB98FE84}"/>
    <cellStyle name="Dziesiętny 2 4" xfId="15" xr:uid="{8346A836-0FDC-438D-8272-C89A5BE7C594}"/>
    <cellStyle name="Dziesiętny 2 4 2" xfId="122" xr:uid="{12B41F6D-FC77-484D-A787-9BF883D44EC2}"/>
    <cellStyle name="Dziesiętny 2 4 3" xfId="87" xr:uid="{151CDC01-33DF-42DD-BBB9-6C44CE46C617}"/>
    <cellStyle name="Dziesiętny 2 5" xfId="104" xr:uid="{76C73F66-9CB2-4F85-92C7-895EDDBCA8AB}"/>
    <cellStyle name="Dziesiętny 2 6" xfId="75" xr:uid="{D8D26504-CD52-4100-8B2D-DE19694F05C6}"/>
    <cellStyle name="Dziesiętny 3" xfId="14" xr:uid="{CE66029C-D399-40BA-A3E6-41AA7038255C}"/>
    <cellStyle name="Dziesiętny 3 2" xfId="97" xr:uid="{90AD60BE-A7BD-4566-AFB1-BC5E68CB1039}"/>
    <cellStyle name="Dziesiętny 3 2 2" xfId="121" xr:uid="{D0BBFDD1-17E6-44DE-B3A9-6549DA35576B}"/>
    <cellStyle name="Dziesiętny 3 3" xfId="103" xr:uid="{CAD77052-806E-45D2-94F1-2FBBAFFF343A}"/>
    <cellStyle name="Dziesiętny 3 4" xfId="74" xr:uid="{E2CA0D65-4D59-49FE-965B-FFF35B655B21}"/>
    <cellStyle name="Dziesiętny 4" xfId="49" xr:uid="{52D91B6F-19A5-4FFC-9953-406B11BEE954}"/>
    <cellStyle name="Dziesiętny 4 2" xfId="126" xr:uid="{F29BDB97-F9BB-4A31-820C-7BAF8BDFD16D}"/>
    <cellStyle name="Dziesiętny 4 3" xfId="109" xr:uid="{D229E728-0A50-4FD3-A02C-C88945EB49EB}"/>
    <cellStyle name="Dziesiętny 4 4" xfId="79" xr:uid="{2378FC3B-1789-43FE-9D0F-73690E9DA2A7}"/>
    <cellStyle name="Dziesiętny 5" xfId="50" xr:uid="{750124E4-B92F-47C8-BB55-729411216D9C}"/>
    <cellStyle name="Dziesiętny 6" xfId="67" xr:uid="{18C9DD2E-BED7-4D92-8F3E-00DF918150AB}"/>
    <cellStyle name="Dziesiętny 6 2" xfId="128" xr:uid="{6FDA03AF-AB08-4E3A-B352-1E0D5C32D4E1}"/>
    <cellStyle name="Dziesiętny 6 3" xfId="116" xr:uid="{BD5D22BD-9653-4564-9F5C-4B093826837B}"/>
    <cellStyle name="Dziesiętny 6 4" xfId="81" xr:uid="{A824C2B5-5F9C-40B1-A5AB-A7CDF40FF730}"/>
    <cellStyle name="Dziesiętny 7" xfId="52" xr:uid="{9E98B14B-33B3-4E62-88C1-1A33370BF9C4}"/>
    <cellStyle name="Dziesiętny 7 2" xfId="110" xr:uid="{464581F6-F030-4379-8BDD-1F80BC796D9F}"/>
    <cellStyle name="Dziesiętny 8" xfId="127" xr:uid="{901493D3-CCF4-4615-9CD6-F8E735A0E9B8}"/>
    <cellStyle name="Dziesiętny 9" xfId="80" xr:uid="{5B9AFD10-5842-46BC-8AAF-217F7CA74EB4}"/>
    <cellStyle name="Fixed" xfId="24" xr:uid="{7C725E82-061C-43CE-B256-9474D2492364}"/>
    <cellStyle name="GROS" xfId="25" xr:uid="{BD23AAED-83AB-4583-84E4-268653C7EE81}"/>
    <cellStyle name="Header1" xfId="26" xr:uid="{A0496C67-3ED5-462C-9C66-697670CEBCEF}"/>
    <cellStyle name="Header2" xfId="27" xr:uid="{2EC74082-F200-4111-A787-64881E911F86}"/>
    <cellStyle name="Hiperlacze" xfId="28" xr:uid="{48654650-5D0C-429E-A15C-063C992A7BFF}"/>
    <cellStyle name="nagłówek" xfId="29" xr:uid="{84B5D4B8-FA90-4312-BDF7-F402A652A78B}"/>
    <cellStyle name="Neutralny 2" xfId="59" xr:uid="{5C878675-42A6-4E8E-9FA8-443553F9EC2C}"/>
    <cellStyle name="Neutralny 3" xfId="53" xr:uid="{A98A6D98-D059-4EC0-A772-2F1C645990A5}"/>
    <cellStyle name="Neutralny 4" xfId="8" xr:uid="{F9D931F2-A625-4695-8F6D-6AA63DBC5613}"/>
    <cellStyle name="Normal 2" xfId="56" xr:uid="{609EB16B-F777-48C7-A67C-A34CDA39F6AB}"/>
    <cellStyle name="Normal_#10-Headcount" xfId="30" xr:uid="{36946224-8351-4006-B3CE-5D144D97D7B5}"/>
    <cellStyle name="Normale_Cartel1" xfId="4" xr:uid="{B5C1952C-2E12-47B1-AB2E-E779AD38F4DF}"/>
    <cellStyle name="normální_INH_Investment 03 2004" xfId="31" xr:uid="{77396AEE-3065-4FE2-8A61-5002F7BAC186}"/>
    <cellStyle name="Normalny" xfId="0" builtinId="0"/>
    <cellStyle name="Normalny 10" xfId="83" xr:uid="{5C7A69A8-6461-447C-9FA1-6B4CAD936E4A}"/>
    <cellStyle name="Normalny 10 2" xfId="95" xr:uid="{FC80A198-6647-4DDE-AFCA-00A582716F5E}"/>
    <cellStyle name="Normalny 106 2" xfId="62" xr:uid="{E03D932E-8A7C-4704-AC5E-4C4D9E23FE6F}"/>
    <cellStyle name="Normalny 11" xfId="96" xr:uid="{3D9DE516-58EC-4DF0-BA41-845324B513A8}"/>
    <cellStyle name="Normalny 12" xfId="98" xr:uid="{108EF30E-0D51-41DB-9FB6-340B2299F43E}"/>
    <cellStyle name="Normalny 13 2" xfId="11" xr:uid="{6580EA39-C7D4-4136-AC20-BD129E386F8F}"/>
    <cellStyle name="Normalny 14" xfId="55" xr:uid="{2368F40A-DAA1-48C1-B4A2-99F676AE898C}"/>
    <cellStyle name="Normalny 14 2" xfId="112" xr:uid="{5A955554-9F7E-4D02-ADFC-7102DCEE0316}"/>
    <cellStyle name="Normalny 152" xfId="63" xr:uid="{7AE64197-0CDE-4CAD-82FE-2CDD57D89E7B}"/>
    <cellStyle name="Normalny 2" xfId="9" xr:uid="{AF756F1C-C7C1-4481-9A82-9DF7C3307036}"/>
    <cellStyle name="Normalny 2 2" xfId="32" xr:uid="{00AB1D2A-6582-45E4-8E10-4EB657A4F577}"/>
    <cellStyle name="Normalny 2 2 2" xfId="68" xr:uid="{8309C8B0-E05A-4355-9FBA-8AAA2331B141}"/>
    <cellStyle name="Normalny 2 2 2 2" xfId="117" xr:uid="{E2CFB5AC-8775-4AC4-98E8-F1896299520B}"/>
    <cellStyle name="Normalny 2 2 3" xfId="86" xr:uid="{7366A9D4-5189-4C33-9C2C-A0C6A16988EF}"/>
    <cellStyle name="Normalny 2 3" xfId="54" xr:uid="{28236DC3-672D-4A67-980A-2A2C92DDD64F}"/>
    <cellStyle name="Normalny 2 3 2" xfId="13" xr:uid="{1047F26B-9F28-44F5-84C9-7A9F71A3D1EF}"/>
    <cellStyle name="Normalny 2 3 3" xfId="111" xr:uid="{16F72B3E-3F23-4F0C-BE38-C58BC89815CD}"/>
    <cellStyle name="Normalny 2 4" xfId="66" xr:uid="{D165C32C-D038-4B69-8DA7-6275ADF3834A}"/>
    <cellStyle name="Normalny 2 4 2" xfId="115" xr:uid="{8D32D7E1-53DE-4FE2-B819-3655171C273C}"/>
    <cellStyle name="Normalny 2 5" xfId="10" xr:uid="{C548AC5E-2BE5-4076-9493-9FC08A4B8D67}"/>
    <cellStyle name="Normalny 2 6" xfId="85" xr:uid="{B692BBA5-4CA9-430C-A044-189E83AD4B61}"/>
    <cellStyle name="Normalny 2 7" xfId="101" xr:uid="{9487A5D4-C9F3-404A-BEE2-C2917463FE72}"/>
    <cellStyle name="Normalny 2_11_2010_mrf" xfId="33" xr:uid="{58F29AF4-0129-4770-AD26-8562E83569EB}"/>
    <cellStyle name="Normalny 3" xfId="5" xr:uid="{0F2C639B-D479-4AAD-B502-42AB115645EE}"/>
    <cellStyle name="Normalny 3 2" xfId="16" xr:uid="{E0073741-CA2A-4CDD-BD7F-31F0A44FD612}"/>
    <cellStyle name="Normalny 4" xfId="6" xr:uid="{DB610777-842A-470F-B46D-4DEF5CD8F4E6}"/>
    <cellStyle name="Normalny 5" xfId="34" xr:uid="{6411A0B3-3179-49B2-8605-FC22A8D3340A}"/>
    <cellStyle name="Normalny 5 2" xfId="57" xr:uid="{DBECBB75-6278-4BE1-9152-6016DB3E0579}"/>
    <cellStyle name="Normalny 5 3" xfId="70" xr:uid="{03921BB1-DFB9-4443-948D-7D445CF6FA0E}"/>
    <cellStyle name="Normalny 5 3 2" xfId="119" xr:uid="{639478A7-B38E-43B6-9505-1D1640A545EF}"/>
    <cellStyle name="Normalny 5 4" xfId="88" xr:uid="{40C707C9-1956-4F00-9805-5E38307103EB}"/>
    <cellStyle name="Normalny 6" xfId="12" xr:uid="{D118766E-C48D-485A-906B-C37461FD541B}"/>
    <cellStyle name="Normalny 6 2" xfId="58" xr:uid="{D40FEC6D-3756-4506-AD69-B686EA1CCBC3}"/>
    <cellStyle name="Normalny 6 2 2" xfId="113" xr:uid="{BA298AA7-66CD-44F7-8919-1546B964CDBA}"/>
    <cellStyle name="Normalny 6 3" xfId="71" xr:uid="{8DE0EA05-5218-4D19-B4FD-D3A7B45B1F6A}"/>
    <cellStyle name="Normalny 6 3 2" xfId="120" xr:uid="{B1547812-4EC5-471A-9F1C-50118369E52C}"/>
    <cellStyle name="Normalny 6 4" xfId="89" xr:uid="{6335D3C0-9720-4D18-B6B2-199358DE7D39}"/>
    <cellStyle name="Normalny 6 5" xfId="102" xr:uid="{6F05FD43-5B67-43CB-9FBE-06F87457D42B}"/>
    <cellStyle name="Normalny 66 2" xfId="64" xr:uid="{B0CD6D2B-0EB0-4A31-A2C3-42615FE138FD}"/>
    <cellStyle name="Normalny 7" xfId="48" xr:uid="{43BF8B20-2B45-4B1C-9721-69A115F20542}"/>
    <cellStyle name="Normalny 7 2" xfId="73" xr:uid="{DED8E559-7814-4642-B0B6-501725AD0DE3}"/>
    <cellStyle name="Normalny 7 3" xfId="90" xr:uid="{8F1AF868-C0C1-4F3B-8724-5AB9B68A860C}"/>
    <cellStyle name="Normalny 7 4" xfId="108" xr:uid="{E1A1FBD7-DCC9-4E2A-A2D0-38B5C8D9B314}"/>
    <cellStyle name="Normalny 8" xfId="46" xr:uid="{DC0D3ED7-8F35-4962-BDFA-401F9879EADD}"/>
    <cellStyle name="Normalny 8 2" xfId="92" xr:uid="{6EA133C8-B687-4B06-A844-BB5F2F2FCD05}"/>
    <cellStyle name="Normalny 80 3" xfId="65" xr:uid="{CEF1B97E-F80A-47B5-842E-CABDE72A97A5}"/>
    <cellStyle name="Normalny 80 3 2" xfId="114" xr:uid="{6B7603C1-FCE2-456C-98FF-0493D32D9B20}"/>
    <cellStyle name="Normalny 86" xfId="60" xr:uid="{49598CBD-0024-4959-861F-2B941C9171F8}"/>
    <cellStyle name="Normalny 9" xfId="3" xr:uid="{C1B68AD0-FAAF-4C20-ADF1-5DD7EFAFEF3C}"/>
    <cellStyle name="Normalny 9 2" xfId="84" xr:uid="{069541A9-FEEF-4DB4-9525-D6A6592244C9}"/>
    <cellStyle name="Normalny 9 3" xfId="94" xr:uid="{AE47ACB3-BA94-4DA9-AFB2-5D3B31135104}"/>
    <cellStyle name="Odwiedzone hiperlacze" xfId="35" xr:uid="{4035D489-D31B-47C5-9784-611712106D05}"/>
    <cellStyle name="Procentowy 2" xfId="36" xr:uid="{508D4843-AD5F-4601-BE55-8DACEE68DC62}"/>
    <cellStyle name="Procentowy 2 2" xfId="37" xr:uid="{68B1C202-22E9-44C1-865A-8B893253420C}"/>
    <cellStyle name="Procentowy 2 3" xfId="61" xr:uid="{161FF4B8-9D8E-4444-910E-CF0EFAE38C24}"/>
    <cellStyle name="Procentowy 2 4" xfId="91" xr:uid="{A297EBF1-6BEE-4429-BF90-C758F05A3352}"/>
    <cellStyle name="Procentowy 3" xfId="72" xr:uid="{102AB5BC-B064-4149-AD9E-BF15F648A454}"/>
    <cellStyle name="Procentowy 3 2" xfId="93" xr:uid="{1B6342B2-839C-4EF4-A1EB-08F6A1C496FB}"/>
    <cellStyle name="Procentowy 3 3" xfId="100" xr:uid="{12B3A63B-4A79-4A86-9E65-4A6037F6E78F}"/>
    <cellStyle name="Procentowy 4" xfId="7" xr:uid="{C2BE1216-D11B-44FE-BDCD-A1D7A7EE9F17}"/>
    <cellStyle name="Procentowy 4 2" xfId="99" xr:uid="{D4D5F673-34EC-4F9A-8A2F-E9818A3897CC}"/>
    <cellStyle name="Procentowy 5" xfId="47" xr:uid="{D07AAD39-5F1D-4329-81DB-1385DA72D226}"/>
    <cellStyle name="RowLevel_1_OUTPUT2" xfId="38" xr:uid="{1B8C0690-8D42-4F4C-86CF-BDF4EE156F83}"/>
    <cellStyle name="über" xfId="39" xr:uid="{767E4A16-9F7F-4452-9978-21AACEAC55D5}"/>
    <cellStyle name="Währung [0]_Bal sheet - Liab. IHSW" xfId="40" xr:uid="{EB9F198B-EA6F-4FBB-B23F-4F68F459683D}"/>
    <cellStyle name="Währung_Bal sheet - Liab. IHSW" xfId="41" xr:uid="{8689F660-4719-442D-A490-8AC3383128C7}"/>
    <cellStyle name="Walutowy 2" xfId="42" xr:uid="{AFCB9CDE-4CEA-436A-B0A8-C758EA8A3EC4}"/>
    <cellStyle name="Walutowy 2 2" xfId="43" xr:uid="{7C89199C-6D64-4701-BB64-A51A8AC3470A}"/>
    <cellStyle name="Walutowy 2 2 2" xfId="124" xr:uid="{664FFEAF-18BA-44A4-B272-DDAB5802C67A}"/>
    <cellStyle name="Walutowy 2 2 3" xfId="106" xr:uid="{B18CB765-90D7-40DE-BF19-D740D4E42396}"/>
    <cellStyle name="Walutowy 2 2 4" xfId="77" xr:uid="{25CFB34B-DCE6-4F36-91DE-C2C8493C882C}"/>
    <cellStyle name="Walutowy 2 3" xfId="123" xr:uid="{EF84EB05-97EE-4712-8BCC-346A015F96FD}"/>
    <cellStyle name="Walutowy 2 4" xfId="105" xr:uid="{175B5DF3-04D2-4BFE-96BA-F1296BB7C848}"/>
    <cellStyle name="Walutowy 2 5" xfId="76" xr:uid="{BD33C094-B20A-43F8-AE05-A80F427F24CA}"/>
    <cellStyle name="Walutowy 3" xfId="45" xr:uid="{D5D9D5F5-2F41-4856-B61E-881D3976DDA9}"/>
    <cellStyle name="Walutowy 3 2" xfId="107" xr:uid="{A06AAEBD-2768-4AFF-8B05-E63DCBD5EE32}"/>
    <cellStyle name="Walutowy 4" xfId="125" xr:uid="{85113840-590B-4249-B893-5B8CF779C6DA}"/>
    <cellStyle name="Walutowy 5" xfId="78" xr:uid="{1A4B8C6A-2CF2-48DB-B1C1-84ACAE75D552}"/>
    <cellStyle name="zestawienie" xfId="44" xr:uid="{F615DA7B-8677-4AF8-8A46-1CFD5B456073}"/>
  </cellStyles>
  <dxfs count="0"/>
  <tableStyles count="0" defaultTableStyle="TableStyleMedium2" defaultPivotStyle="PivotStyleLight16"/>
  <colors>
    <mruColors>
      <color rgb="FF374081"/>
      <color rgb="FF135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0533-E523-457B-95FB-2080C148C9D6}">
  <dimension ref="B2:M24"/>
  <sheetViews>
    <sheetView showGridLines="0" tabSelected="1" zoomScaleNormal="100" workbookViewId="0">
      <selection activeCell="D6" sqref="D6"/>
    </sheetView>
  </sheetViews>
  <sheetFormatPr defaultRowHeight="14.4"/>
  <cols>
    <col min="1" max="1" width="4.109375" customWidth="1"/>
    <col min="2" max="2" width="60" customWidth="1"/>
    <col min="3" max="3" width="6.6640625" customWidth="1"/>
    <col min="4" max="7" width="12.33203125" customWidth="1"/>
    <col min="8" max="8" width="14" customWidth="1"/>
    <col min="9" max="9" width="12.88671875" style="16" customWidth="1"/>
    <col min="10" max="10" width="9.109375" style="16"/>
    <col min="13" max="13" width="11.109375" bestFit="1" customWidth="1"/>
  </cols>
  <sheetData>
    <row r="2" spans="2:13" ht="15.6">
      <c r="B2" s="21" t="s">
        <v>27</v>
      </c>
      <c r="C2" s="21"/>
      <c r="D2" s="21"/>
      <c r="E2" s="21"/>
      <c r="F2" s="21"/>
      <c r="G2" s="21"/>
    </row>
    <row r="3" spans="2:13" ht="3.75" customHeight="1">
      <c r="B3" s="1"/>
      <c r="C3" s="1"/>
      <c r="D3" s="1"/>
      <c r="E3" s="1"/>
      <c r="F3" s="1"/>
      <c r="G3" s="1"/>
    </row>
    <row r="4" spans="2:13" ht="15.6">
      <c r="B4" s="2" t="s">
        <v>9</v>
      </c>
      <c r="C4" s="2"/>
      <c r="D4" s="21" t="s">
        <v>14</v>
      </c>
      <c r="E4" s="21"/>
      <c r="F4" s="21"/>
      <c r="G4" s="21"/>
    </row>
    <row r="5" spans="2:13" ht="15.75" customHeight="1">
      <c r="B5" s="3"/>
      <c r="C5" s="3"/>
      <c r="D5" s="4" t="s">
        <v>10</v>
      </c>
      <c r="E5" s="4" t="s">
        <v>11</v>
      </c>
      <c r="F5" s="4" t="s">
        <v>12</v>
      </c>
      <c r="G5" s="4" t="s">
        <v>13</v>
      </c>
      <c r="I5" s="17"/>
      <c r="J5" s="17"/>
    </row>
    <row r="6" spans="2:13" s="10" customFormat="1" ht="24.75" customHeight="1">
      <c r="B6" s="14" t="s">
        <v>0</v>
      </c>
      <c r="C6" s="12" t="s">
        <v>15</v>
      </c>
      <c r="D6" s="5">
        <v>1205061</v>
      </c>
      <c r="E6" s="5">
        <v>1279358</v>
      </c>
      <c r="F6" s="5">
        <v>1523084</v>
      </c>
      <c r="G6" s="5">
        <v>1681502</v>
      </c>
      <c r="H6" s="19"/>
      <c r="I6" s="15"/>
      <c r="J6" s="15"/>
      <c r="K6"/>
      <c r="L6"/>
      <c r="M6"/>
    </row>
    <row r="7" spans="2:13" s="10" customFormat="1" ht="21.75" customHeight="1">
      <c r="B7" s="12" t="s">
        <v>20</v>
      </c>
      <c r="C7" s="12" t="s">
        <v>15</v>
      </c>
      <c r="D7" s="5">
        <v>49906</v>
      </c>
      <c r="E7" s="5">
        <v>79693</v>
      </c>
      <c r="F7" s="5">
        <v>105972</v>
      </c>
      <c r="G7" s="5">
        <v>100414</v>
      </c>
      <c r="H7" s="19"/>
      <c r="I7" s="15"/>
      <c r="J7" s="15"/>
      <c r="K7"/>
      <c r="L7"/>
      <c r="M7"/>
    </row>
    <row r="8" spans="2:13" s="10" customFormat="1" ht="21.75" customHeight="1">
      <c r="B8" s="12" t="s">
        <v>23</v>
      </c>
      <c r="C8" s="12" t="s">
        <v>15</v>
      </c>
      <c r="D8" s="5">
        <v>94243</v>
      </c>
      <c r="E8" s="5">
        <v>79693</v>
      </c>
      <c r="F8" s="5">
        <v>105972</v>
      </c>
      <c r="G8" s="5">
        <v>100414</v>
      </c>
      <c r="H8" s="19"/>
      <c r="I8" s="15"/>
      <c r="J8" s="15"/>
      <c r="K8"/>
      <c r="L8"/>
      <c r="M8"/>
    </row>
    <row r="9" spans="2:13" s="10" customFormat="1" ht="21.75" customHeight="1">
      <c r="B9" s="12" t="s">
        <v>1</v>
      </c>
      <c r="C9" s="12" t="s">
        <v>15</v>
      </c>
      <c r="D9" s="5">
        <v>10321</v>
      </c>
      <c r="E9" s="5">
        <v>38739</v>
      </c>
      <c r="F9" s="5">
        <v>70397</v>
      </c>
      <c r="G9" s="5">
        <v>57630</v>
      </c>
      <c r="H9" s="19"/>
      <c r="I9" s="15"/>
      <c r="J9" s="15"/>
      <c r="K9"/>
      <c r="L9"/>
      <c r="M9"/>
    </row>
    <row r="10" spans="2:13" s="10" customFormat="1" ht="21.75" customHeight="1">
      <c r="B10" s="14" t="s">
        <v>28</v>
      </c>
      <c r="C10" s="12" t="s">
        <v>15</v>
      </c>
      <c r="D10" s="5">
        <v>-4797</v>
      </c>
      <c r="E10" s="5">
        <v>8039</v>
      </c>
      <c r="F10" s="5">
        <v>78649</v>
      </c>
      <c r="G10" s="5">
        <v>48012</v>
      </c>
      <c r="H10" s="19"/>
      <c r="I10" s="15"/>
      <c r="J10" s="15"/>
      <c r="K10"/>
      <c r="L10"/>
      <c r="M10"/>
    </row>
    <row r="11" spans="2:13" s="10" customFormat="1" ht="29.25" customHeight="1">
      <c r="B11" s="14" t="s">
        <v>19</v>
      </c>
      <c r="C11" s="12" t="s">
        <v>15</v>
      </c>
      <c r="D11" s="5">
        <v>-4757</v>
      </c>
      <c r="E11" s="5">
        <v>5165</v>
      </c>
      <c r="F11" s="5">
        <v>75600</v>
      </c>
      <c r="G11" s="5">
        <v>46047</v>
      </c>
      <c r="H11" s="19"/>
      <c r="I11" s="15"/>
      <c r="J11" s="15"/>
      <c r="K11"/>
      <c r="L11"/>
      <c r="M11"/>
    </row>
    <row r="12" spans="2:13" s="10" customFormat="1" ht="21.75" customHeight="1">
      <c r="B12" s="12" t="s">
        <v>6</v>
      </c>
      <c r="C12" s="12" t="s">
        <v>15</v>
      </c>
      <c r="D12" s="5">
        <v>3758429</v>
      </c>
      <c r="E12" s="5">
        <v>3936755</v>
      </c>
      <c r="F12" s="5">
        <v>3985798</v>
      </c>
      <c r="G12" s="5">
        <v>4200251</v>
      </c>
      <c r="H12"/>
      <c r="I12" s="16"/>
      <c r="J12" s="16"/>
      <c r="K12"/>
      <c r="L12"/>
      <c r="M12"/>
    </row>
    <row r="13" spans="2:13" s="10" customFormat="1" ht="21.75" customHeight="1">
      <c r="B13" s="13" t="s">
        <v>21</v>
      </c>
      <c r="C13" s="12" t="s">
        <v>15</v>
      </c>
      <c r="D13" s="5">
        <v>1966038</v>
      </c>
      <c r="E13" s="5">
        <v>2023882</v>
      </c>
      <c r="F13" s="5">
        <v>1936626</v>
      </c>
      <c r="G13" s="5">
        <v>1958891</v>
      </c>
      <c r="H13"/>
      <c r="I13" s="16"/>
      <c r="J13" s="16"/>
      <c r="K13"/>
      <c r="L13"/>
      <c r="M13"/>
    </row>
    <row r="14" spans="2:13" s="10" customFormat="1" ht="21.75" customHeight="1">
      <c r="B14" s="13" t="s">
        <v>22</v>
      </c>
      <c r="C14" s="12" t="s">
        <v>15</v>
      </c>
      <c r="D14" s="5">
        <v>1787044</v>
      </c>
      <c r="E14" s="5">
        <v>1912873</v>
      </c>
      <c r="F14" s="5">
        <v>2049172</v>
      </c>
      <c r="G14" s="5">
        <v>2241360</v>
      </c>
      <c r="H14"/>
      <c r="I14" s="16"/>
      <c r="J14" s="16"/>
      <c r="K14"/>
      <c r="L14"/>
      <c r="M14"/>
    </row>
    <row r="15" spans="2:13" s="10" customFormat="1" ht="21.75" customHeight="1">
      <c r="B15" s="11" t="s">
        <v>7</v>
      </c>
      <c r="C15" s="12" t="s">
        <v>15</v>
      </c>
      <c r="D15" s="5">
        <v>676473</v>
      </c>
      <c r="E15" s="5">
        <v>680922</v>
      </c>
      <c r="F15" s="5">
        <v>635797</v>
      </c>
      <c r="G15" s="5">
        <v>596917</v>
      </c>
      <c r="H15"/>
      <c r="I15" s="16"/>
      <c r="J15" s="16"/>
      <c r="K15"/>
      <c r="L15"/>
      <c r="M15"/>
    </row>
    <row r="16" spans="2:13" s="10" customFormat="1" ht="21.75" customHeight="1">
      <c r="B16" s="11" t="s">
        <v>8</v>
      </c>
      <c r="C16" s="12" t="s">
        <v>15</v>
      </c>
      <c r="D16" s="5">
        <v>1425099</v>
      </c>
      <c r="E16" s="5">
        <v>1603434</v>
      </c>
      <c r="F16" s="5">
        <v>1690382</v>
      </c>
      <c r="G16" s="5">
        <v>1852349</v>
      </c>
      <c r="H16"/>
      <c r="I16" s="16"/>
      <c r="J16" s="16"/>
      <c r="K16"/>
      <c r="L16"/>
      <c r="M16"/>
    </row>
    <row r="17" spans="2:13" s="10" customFormat="1" ht="21.75" customHeight="1">
      <c r="B17" s="12" t="s">
        <v>24</v>
      </c>
      <c r="C17" s="12" t="s">
        <v>15</v>
      </c>
      <c r="D17" s="5">
        <v>1656857</v>
      </c>
      <c r="E17" s="5">
        <v>1652399</v>
      </c>
      <c r="F17" s="5">
        <v>1659619</v>
      </c>
      <c r="G17" s="5">
        <v>1750985</v>
      </c>
      <c r="H17"/>
      <c r="I17" s="16"/>
      <c r="J17" s="16"/>
      <c r="K17"/>
      <c r="L17"/>
      <c r="M17"/>
    </row>
    <row r="18" spans="2:13" s="10" customFormat="1" ht="21.75" customHeight="1">
      <c r="B18" s="12" t="s">
        <v>2</v>
      </c>
      <c r="C18" s="12" t="s">
        <v>15</v>
      </c>
      <c r="D18" s="5">
        <f>SUM(D19:D21)</f>
        <v>77906</v>
      </c>
      <c r="E18" s="5">
        <v>-37595</v>
      </c>
      <c r="F18" s="5">
        <v>-33058</v>
      </c>
      <c r="G18" s="5">
        <v>51526</v>
      </c>
      <c r="H18" s="20"/>
      <c r="I18" s="15"/>
      <c r="J18" s="15"/>
      <c r="K18"/>
      <c r="L18"/>
      <c r="M18"/>
    </row>
    <row r="19" spans="2:13" s="10" customFormat="1" ht="21.75" customHeight="1">
      <c r="B19" s="13" t="s">
        <v>3</v>
      </c>
      <c r="C19" s="12" t="s">
        <v>15</v>
      </c>
      <c r="D19" s="5">
        <v>153771</v>
      </c>
      <c r="E19" s="5">
        <v>17735</v>
      </c>
      <c r="F19" s="5">
        <v>76533</v>
      </c>
      <c r="G19" s="5">
        <v>170782</v>
      </c>
      <c r="H19" s="20"/>
      <c r="I19" s="15"/>
      <c r="J19" s="15"/>
      <c r="K19"/>
      <c r="L19"/>
      <c r="M19"/>
    </row>
    <row r="20" spans="2:13" s="10" customFormat="1" ht="21.75" customHeight="1">
      <c r="B20" s="13" t="s">
        <v>4</v>
      </c>
      <c r="C20" s="12" t="s">
        <v>15</v>
      </c>
      <c r="D20" s="5">
        <v>-25690</v>
      </c>
      <c r="E20" s="5">
        <v>-54467</v>
      </c>
      <c r="F20" s="5">
        <v>77254</v>
      </c>
      <c r="G20" s="5">
        <v>-56326</v>
      </c>
      <c r="H20" s="20"/>
      <c r="I20" s="15"/>
      <c r="J20" s="15"/>
      <c r="K20"/>
      <c r="L20"/>
      <c r="M20"/>
    </row>
    <row r="21" spans="2:13" s="10" customFormat="1" ht="21.75" customHeight="1">
      <c r="B21" s="13" t="s">
        <v>5</v>
      </c>
      <c r="C21" s="12" t="s">
        <v>15</v>
      </c>
      <c r="D21" s="5">
        <v>-50175</v>
      </c>
      <c r="E21" s="5">
        <v>-863</v>
      </c>
      <c r="F21" s="5">
        <v>-186845</v>
      </c>
      <c r="G21" s="5">
        <v>-62930</v>
      </c>
      <c r="H21" s="20"/>
      <c r="I21" s="15"/>
      <c r="J21" s="15"/>
      <c r="K21"/>
      <c r="L21"/>
      <c r="M21"/>
    </row>
    <row r="22" spans="2:13" s="10" customFormat="1" ht="21.75" customHeight="1">
      <c r="B22" s="12" t="s">
        <v>25</v>
      </c>
      <c r="C22" s="7" t="s">
        <v>17</v>
      </c>
      <c r="D22" s="6">
        <f>E22</f>
        <v>202000</v>
      </c>
      <c r="E22" s="6">
        <v>202000</v>
      </c>
      <c r="F22" s="6">
        <v>202000</v>
      </c>
      <c r="G22" s="6">
        <v>202000</v>
      </c>
      <c r="H22" s="20"/>
      <c r="I22" s="16"/>
      <c r="J22" s="16"/>
      <c r="K22"/>
      <c r="L22"/>
      <c r="M22"/>
    </row>
    <row r="23" spans="2:13" s="10" customFormat="1" ht="21.75" customHeight="1">
      <c r="B23" s="12" t="s">
        <v>26</v>
      </c>
      <c r="C23" s="7" t="s">
        <v>16</v>
      </c>
      <c r="D23" s="8">
        <f>D17/D22</f>
        <v>8.2022623762376234</v>
      </c>
      <c r="E23" s="8">
        <v>8.1801930693069309</v>
      </c>
      <c r="F23" s="8">
        <v>8.2159356435643556</v>
      </c>
      <c r="G23" s="8">
        <v>8.6682425742574249</v>
      </c>
      <c r="H23" s="20"/>
      <c r="I23" s="16"/>
      <c r="J23" s="16"/>
      <c r="K23"/>
      <c r="L23"/>
      <c r="M23"/>
    </row>
    <row r="24" spans="2:13" ht="21.75" customHeight="1">
      <c r="B24" s="11" t="s">
        <v>18</v>
      </c>
      <c r="C24" s="7" t="s">
        <v>16</v>
      </c>
      <c r="D24" s="9">
        <f>D11/D22</f>
        <v>-2.354950495049505E-2</v>
      </c>
      <c r="E24" s="9">
        <v>2.5569306930693068E-2</v>
      </c>
      <c r="F24" s="9">
        <v>0.37425742574257426</v>
      </c>
      <c r="G24" s="9">
        <v>0.22795544554455446</v>
      </c>
      <c r="H24" s="20"/>
      <c r="I24" s="18"/>
      <c r="J24" s="18"/>
    </row>
  </sheetData>
  <mergeCells count="2">
    <mergeCell ref="B2:G2"/>
    <mergeCell ref="D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Tokłowicz</dc:creator>
  <cp:lastModifiedBy>Admin</cp:lastModifiedBy>
  <cp:lastPrinted>2022-06-09T09:13:04Z</cp:lastPrinted>
  <dcterms:created xsi:type="dcterms:W3CDTF">2016-12-07T12:51:10Z</dcterms:created>
  <dcterms:modified xsi:type="dcterms:W3CDTF">2024-04-18T17:43:40Z</dcterms:modified>
</cp:coreProperties>
</file>